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2" windowWidth="1941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7" i="1"/>
  <c r="C15"/>
  <c r="C13"/>
  <c r="C11"/>
  <c r="C22" l="1"/>
  <c r="C23"/>
  <c r="C25"/>
  <c r="C20"/>
  <c r="C19"/>
  <c r="C4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<sst xmlns="http://schemas.openxmlformats.org/spreadsheetml/2006/main" count="56" uniqueCount="43">
  <si>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</si>
  <si>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</si>
  <si>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</si>
  <si>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</si>
  <si>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</si>
  <si>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</si>
  <si>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</si>
  <si>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</si>
  <si>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</si>
  <si>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</si>
  <si>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</si>
  <si>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</si>
  <si>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</si>
  <si>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</si>
  <si>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</si>
  <si>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</si>
  <si>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</si>
  <si>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</si>
  <si>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</si>
  <si>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</si>
  <si>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</si>
  <si>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</si>
  <si>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</si>
  <si>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</si>
  <si>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</si>
  <si>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</si>
  <si>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</si>
  <si>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</si>
  <si>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</si>
  <si>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</si>
  <si>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</si>
  <si>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</si>
  <si>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</si>
  <si>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</si>
  <si>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</si>
  <si>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</si>
  <si>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ООШ №1 им. Л. Дзотова с.Дур-Дур</t>
  </si>
  <si>
    <t>диетическое меню для обучающихся с заболеваниями ЖКТ 1-4 классов</t>
  </si>
  <si>
    <t>диетическое меню для обучающихся с сахарным диабетом 1-4 классов</t>
  </si>
  <si>
    <t xml:space="preserve">диетическое меню для обучающихся с непереносимостью лактозы 1-4 классов </t>
  </si>
  <si>
    <t>диетическое меню для обучающихся с сахарным диабетом 5-9 классов</t>
  </si>
  <si>
    <t>8 (8672) 53-49-40    8-867-33-94-1-25    dur-dur-1@yandex.ru</t>
  </si>
  <si>
    <t>+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</si>
</sst>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  <xf numFmtId="0" fontId="8" fillId="2" borderId="11" xfId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4" activePane="bottomLeft" state="frozen"/>
      <selection pane="bottomLeft" activeCell="D4" sqref="D4"/>
    </sheetView>
  </sheetViews>
  <sheetFormatPr defaultColWidth="9.109375" defaultRowHeight="13.2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>
      <c r="A1" s="1" t="s">
        <v>0</v>
      </c>
      <c r="B1" s="42" t="s">
        <v>36</v>
      </c>
      <c r="C1" s="43"/>
      <c r="D1" s="38">
        <v>45105</v>
      </c>
    </row>
    <row r="2" spans="1:4" ht="15.6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66">
      <c r="A4" s="3">
        <v>1</v>
      </c>
      <c r="B4" s="16" t="s">
        <v>5</v>
      </c>
      <c r="C4" s="39" t="str">
        <f>HYPERLINK("http://dur-dur1.mvport.ru/LinkClick.aspx?fileticket=pbA7GMmJxI0%3d&amp;tabid=29486&amp;portalid=57&amp;mid=54963")</f>
        <v>http://dur-dur1.mvport.ru/LinkClick.aspx?fileticket=pbA7GMmJxI0%3d&amp;tabid=29486&amp;portalid=57&amp;mid=54963</v>
      </c>
      <c r="D4" s="30" t="s">
        <v>29</v>
      </c>
    </row>
    <row r="5" spans="1:4">
      <c r="A5" s="5">
        <v>2</v>
      </c>
      <c r="B5" s="17" t="s">
        <v>7</v>
      </c>
      <c r="C5" s="7"/>
      <c r="D5" s="31"/>
    </row>
    <row r="6" spans="1:4">
      <c r="A6" s="4"/>
      <c r="B6" s="20" t="s">
        <v>11</v>
      </c>
      <c r="C6" s="14" t="s">
        <v>41</v>
      </c>
      <c r="D6" s="32" t="s">
        <v>28</v>
      </c>
    </row>
    <row r="7" spans="1:4">
      <c r="A7" s="4"/>
      <c r="B7" s="21" t="s">
        <v>9</v>
      </c>
      <c r="C7" s="14"/>
      <c r="D7" s="31" t="s">
        <v>6</v>
      </c>
    </row>
    <row r="8" spans="1:4">
      <c r="A8" s="6"/>
      <c r="B8" s="22" t="s">
        <v>8</v>
      </c>
      <c r="C8" s="14"/>
      <c r="D8" s="33" t="s">
        <v>6</v>
      </c>
    </row>
    <row r="9" spans="1:4">
      <c r="A9" s="5">
        <v>3</v>
      </c>
      <c r="B9" s="18" t="s">
        <v>10</v>
      </c>
      <c r="C9" s="12"/>
      <c r="D9" s="34"/>
    </row>
    <row r="10" spans="1:4" ht="26.4">
      <c r="A10" s="4"/>
      <c r="B10" s="23" t="s">
        <v>12</v>
      </c>
      <c r="C10" s="14" t="s">
        <v>37</v>
      </c>
      <c r="D10" s="32" t="s">
        <v>30</v>
      </c>
    </row>
    <row r="11" spans="1:4" ht="43.2">
      <c r="A11" s="4"/>
      <c r="B11" s="24" t="s">
        <v>13</v>
      </c>
      <c r="C11" s="39" t="str">
        <f>HYPERLINK("http://dur-dur1.mvport.ru/LinkClick.aspx?fileticket=Qbv0ce25tPg%3d&amp;tabid=29486&amp;portalid=57&amp;mid=54963")</f>
        <v>http://dur-dur1.mvport.ru/LinkClick.aspx?fileticket=Qbv0ce25tPg%3d&amp;tabid=29486&amp;portalid=57&amp;mid=54963</v>
      </c>
      <c r="D11" s="33" t="s">
        <v>6</v>
      </c>
    </row>
    <row r="12" spans="1:4" ht="26.4">
      <c r="A12" s="4"/>
      <c r="B12" s="21" t="s">
        <v>12</v>
      </c>
      <c r="C12" s="15" t="s">
        <v>39</v>
      </c>
      <c r="D12" s="31"/>
    </row>
    <row r="13" spans="1:4" ht="28.8">
      <c r="A13" s="4"/>
      <c r="B13" s="21" t="s">
        <v>13</v>
      </c>
      <c r="C13" s="41" t="str">
        <f>HYPERLINK("http://dur-dur1.mvport.ru/LinkClick.aspx?fileticket=5q1-FvfsMQU%3d&amp;tabid=29486&amp;portalid=57&amp;mid=54963")</f>
        <v>http://dur-dur1.mvport.ru/LinkClick.aspx?fileticket=5q1-FvfsMQU%3d&amp;tabid=29486&amp;portalid=57&amp;mid=54963</v>
      </c>
      <c r="D13" s="31" t="s">
        <v>6</v>
      </c>
    </row>
    <row r="14" spans="1:4" ht="26.4">
      <c r="A14" s="4"/>
      <c r="B14" s="23" t="s">
        <v>12</v>
      </c>
      <c r="C14" s="14" t="s">
        <v>38</v>
      </c>
      <c r="D14" s="32"/>
    </row>
    <row r="15" spans="1:4" ht="43.2">
      <c r="A15" s="4"/>
      <c r="B15" s="24" t="s">
        <v>13</v>
      </c>
      <c r="C15" s="39" t="str">
        <f>HYPERLINK("http://dur-dur1.mvport.ru/LinkClick.aspx?fileticket=QvDWE7BXNCU%3d&amp;tabid=29486&amp;portalid=57&amp;mid=54963")</f>
        <v>http://dur-dur1.mvport.ru/LinkClick.aspx?fileticket=QvDWE7BXNCU%3d&amp;tabid=29486&amp;portalid=57&amp;mid=54963</v>
      </c>
      <c r="D15" s="33" t="s">
        <v>6</v>
      </c>
    </row>
    <row r="16" spans="1:4" ht="26.4">
      <c r="A16" s="4"/>
      <c r="B16" s="21" t="s">
        <v>12</v>
      </c>
      <c r="C16" s="15" t="s">
        <v>40</v>
      </c>
      <c r="D16" s="31"/>
    </row>
    <row r="17" spans="1:4" ht="28.8">
      <c r="A17" s="6"/>
      <c r="B17" s="22" t="s">
        <v>13</v>
      </c>
      <c r="C17" s="39" t="str">
        <f>HYPERLINK("http://dur-dur1.mvport.ru/LinkClick.aspx?fileticket=BBTRKauTe-c%3d&amp;tabid=29486&amp;portalid=57&amp;mid=54963")</f>
        <v>http://dur-dur1.mvport.ru/LinkClick.aspx?fileticket=BBTRKauTe-c%3d&amp;tabid=29486&amp;portalid=57&amp;mid=54963</v>
      </c>
      <c r="D17" s="33" t="s">
        <v>6</v>
      </c>
    </row>
    <row r="18" spans="1:4">
      <c r="A18" s="4">
        <v>4</v>
      </c>
      <c r="B18" s="18" t="s">
        <v>14</v>
      </c>
      <c r="C18" s="13"/>
      <c r="D18" s="35"/>
    </row>
    <row r="19" spans="1:4" ht="28.8">
      <c r="A19" s="4"/>
      <c r="B19" s="21" t="s">
        <v>33</v>
      </c>
      <c r="C19" s="40" t="str">
        <f>HYPERLINK("http://dur-dur1.mvport.ru/LinkClick.aspx?fileticket=fJk-FAaZCt0%3d&amp;tabid=29486&amp;portalid=57&amp;mid=54963")</f>
        <v>http://dur-dur1.mvport.ru/LinkClick.aspx?fileticket=fJk-FAaZCt0%3d&amp;tabid=29486&amp;portalid=57&amp;mid=54963</v>
      </c>
      <c r="D19" s="31" t="s">
        <v>6</v>
      </c>
    </row>
    <row r="20" spans="1:4" ht="43.2">
      <c r="A20" s="4"/>
      <c r="B20" s="21" t="s">
        <v>26</v>
      </c>
      <c r="C20" s="39" t="str">
        <f>HYPERLINK("http://dur-dur1.mvport.ru/LinkClick.aspx?fileticket=XKY2HCjAWqY%3d&amp;tabid=29486&amp;portalid=57&amp;mid=54963")</f>
        <v>http://dur-dur1.mvport.ru/LinkClick.aspx?fileticket=XKY2HCjAWqY%3d&amp;tabid=29486&amp;portalid=57&amp;mid=54963</v>
      </c>
      <c r="D20" s="31" t="s">
        <v>31</v>
      </c>
    </row>
    <row r="21" spans="1:4">
      <c r="A21" s="5">
        <v>5</v>
      </c>
      <c r="B21" s="19" t="s">
        <v>15</v>
      </c>
      <c r="C21" s="12"/>
      <c r="D21" s="34"/>
    </row>
    <row r="22" spans="1:4" ht="43.2">
      <c r="A22" s="4"/>
      <c r="B22" s="25" t="s">
        <v>32</v>
      </c>
      <c r="C22" s="40" t="str">
        <f>HYPERLINK("http://dur-dur1.mvport.ru/LinkClick.aspx?fileticket=yyonFu5bxNM%3d&amp;tabid=29486&amp;portalid=57&amp;mid=54963")</f>
        <v>http://dur-dur1.mvport.ru/LinkClick.aspx?fileticket=yyonFu5bxNM%3d&amp;tabid=29486&amp;portalid=57&amp;mid=54963</v>
      </c>
      <c r="D22" s="31" t="s">
        <v>6</v>
      </c>
    </row>
    <row r="23" spans="1:4" ht="43.2">
      <c r="A23" s="6"/>
      <c r="B23" s="26" t="s">
        <v>16</v>
      </c>
      <c r="C23" s="39" t="str">
        <f>HYPERLINK("http://dur-dur1.mvport.ru/LinkClick.aspx?fileticket=SyAv28oCkFw%3d&amp;tabid=29486&amp;portalid=57&amp;mid=54963")</f>
        <v>http://dur-dur1.mvport.ru/LinkClick.aspx?fileticket=SyAv28oCkFw%3d&amp;tabid=29486&amp;portalid=57&amp;mid=54963</v>
      </c>
      <c r="D23" s="33" t="s">
        <v>17</v>
      </c>
    </row>
    <row r="24" spans="1:4">
      <c r="A24" s="4">
        <v>6</v>
      </c>
      <c r="B24" s="19" t="s">
        <v>18</v>
      </c>
      <c r="C24" s="12"/>
      <c r="D24" s="34"/>
    </row>
    <row r="25" spans="1:4" ht="42.75" customHeight="1">
      <c r="A25" s="4"/>
      <c r="B25" s="25" t="s">
        <v>19</v>
      </c>
      <c r="C25" s="40" t="str">
        <f>HYPERLINK("http://dur-dur1.mvport.ru/LinkClick.aspx?fileticket=4f7WG435xTc%3d&amp;tabid=29486&amp;portalid=57&amp;mid=54963")</f>
        <v>http://dur-dur1.mvport.ru/LinkClick.aspx?fileticket=4f7WG435xTc%3d&amp;tabid=29486&amp;portalid=57&amp;mid=54963</v>
      </c>
      <c r="D25" s="36" t="s">
        <v>27</v>
      </c>
    </row>
    <row r="26" spans="1:4" ht="26.4">
      <c r="A26" s="4"/>
      <c r="B26" s="25" t="s">
        <v>20</v>
      </c>
      <c r="C26" s="14"/>
      <c r="D26" s="30" t="s">
        <v>21</v>
      </c>
    </row>
    <row r="27" spans="1:4">
      <c r="A27" s="5">
        <v>7</v>
      </c>
      <c r="B27" s="18" t="s">
        <v>34</v>
      </c>
      <c r="C27" s="12"/>
      <c r="D27" s="34"/>
    </row>
    <row r="28" spans="1:4">
      <c r="A28" s="4"/>
      <c r="B28" s="27" t="s">
        <v>22</v>
      </c>
      <c r="C28" s="15" t="s">
        <v>42</v>
      </c>
      <c r="D28" s="37" t="s">
        <v>24</v>
      </c>
    </row>
    <row r="29" spans="1:4">
      <c r="A29" s="4"/>
      <c r="B29" s="28">
        <v>0.3</v>
      </c>
      <c r="C29" s="14"/>
      <c r="D29" s="37"/>
    </row>
    <row r="30" spans="1:4">
      <c r="A30" s="4"/>
      <c r="B30" s="28">
        <v>0.4</v>
      </c>
      <c r="C30" s="14"/>
      <c r="D30" s="37"/>
    </row>
    <row r="31" spans="1:4">
      <c r="A31" s="4"/>
      <c r="B31" s="27" t="s">
        <v>23</v>
      </c>
      <c r="C31" s="14"/>
      <c r="D31" s="37"/>
    </row>
    <row r="32" spans="1:4">
      <c r="A32" s="6"/>
      <c r="B32" s="29" t="s">
        <v>25</v>
      </c>
      <c r="C32" s="14"/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Ахсар</cp:lastModifiedBy>
  <dcterms:created xsi:type="dcterms:W3CDTF">2015-06-05T18:19:34Z</dcterms:created>
  <dcterms:modified xsi:type="dcterms:W3CDTF">2023-06-28T09:55:50Z</dcterms:modified>
</cp:coreProperties>
</file>